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ropbox\Simon Stuff\"/>
    </mc:Choice>
  </mc:AlternateContent>
  <xr:revisionPtr revIDLastSave="0" documentId="13_ncr:1_{9063AC02-53BB-433A-ADBA-AB066C14916D}" xr6:coauthVersionLast="31" xr6:coauthVersionMax="31" xr10:uidLastSave="{00000000-0000-0000-0000-000000000000}"/>
  <bookViews>
    <workbookView xWindow="0" yWindow="0" windowWidth="20430" windowHeight="7470" xr2:uid="{752462BB-E181-4630-8A3A-872029536438}"/>
  </bookViews>
  <sheets>
    <sheet name="Weighting" sheetId="1" r:id="rId1"/>
    <sheet name="Job Opportunities" sheetId="2" r:id="rId2"/>
    <sheet name="Questions" sheetId="3" r:id="rId3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2" i="3" l="1"/>
  <c r="E64" i="3" s="1"/>
  <c r="D54" i="3"/>
  <c r="E59" i="3" s="1"/>
  <c r="D46" i="3"/>
  <c r="E50" i="3" s="1"/>
  <c r="D39" i="3"/>
  <c r="E42" i="3" s="1"/>
  <c r="D32" i="3"/>
  <c r="E34" i="3" s="1"/>
  <c r="D25" i="3"/>
  <c r="E30" i="3" s="1"/>
  <c r="D18" i="3"/>
  <c r="E22" i="3" s="1"/>
  <c r="D11" i="3"/>
  <c r="E14" i="3" s="1"/>
  <c r="D4" i="3"/>
  <c r="E6" i="3" s="1"/>
  <c r="C9" i="3"/>
  <c r="C16" i="3" s="1"/>
  <c r="C23" i="3" s="1"/>
  <c r="C30" i="3" s="1"/>
  <c r="C37" i="3" s="1"/>
  <c r="C44" i="3" s="1"/>
  <c r="C51" i="3" s="1"/>
  <c r="C59" i="3" s="1"/>
  <c r="C67" i="3" s="1"/>
  <c r="C8" i="3"/>
  <c r="C15" i="3" s="1"/>
  <c r="C22" i="3" s="1"/>
  <c r="C29" i="3" s="1"/>
  <c r="C36" i="3" s="1"/>
  <c r="C43" i="3" s="1"/>
  <c r="C50" i="3" s="1"/>
  <c r="C58" i="3" s="1"/>
  <c r="C66" i="3" s="1"/>
  <c r="C7" i="3"/>
  <c r="C14" i="3" s="1"/>
  <c r="C21" i="3" s="1"/>
  <c r="C28" i="3" s="1"/>
  <c r="C35" i="3" s="1"/>
  <c r="C42" i="3" s="1"/>
  <c r="C49" i="3" s="1"/>
  <c r="C57" i="3" s="1"/>
  <c r="C65" i="3" s="1"/>
  <c r="C6" i="3"/>
  <c r="C13" i="3" s="1"/>
  <c r="C20" i="3" s="1"/>
  <c r="C27" i="3" s="1"/>
  <c r="C34" i="3" s="1"/>
  <c r="C41" i="3" s="1"/>
  <c r="C48" i="3" s="1"/>
  <c r="C56" i="3" s="1"/>
  <c r="C64" i="3" s="1"/>
  <c r="C5" i="3"/>
  <c r="C12" i="3" s="1"/>
  <c r="C19" i="3" s="1"/>
  <c r="C26" i="3" s="1"/>
  <c r="C33" i="3" s="1"/>
  <c r="C40" i="3" s="1"/>
  <c r="C47" i="3" s="1"/>
  <c r="C55" i="3" s="1"/>
  <c r="C63" i="3" s="1"/>
  <c r="E67" i="3" l="1"/>
  <c r="E58" i="3"/>
  <c r="E40" i="3"/>
  <c r="E41" i="3"/>
  <c r="E37" i="3"/>
  <c r="E29" i="3"/>
  <c r="E13" i="3"/>
  <c r="E12" i="3"/>
  <c r="E9" i="3"/>
  <c r="E8" i="3"/>
  <c r="E16" i="3"/>
  <c r="E19" i="3"/>
  <c r="E20" i="3"/>
  <c r="E28" i="3"/>
  <c r="E36" i="3"/>
  <c r="E44" i="3"/>
  <c r="E47" i="3"/>
  <c r="E48" i="3"/>
  <c r="E57" i="3"/>
  <c r="E66" i="3"/>
  <c r="E21" i="3"/>
  <c r="E49" i="3"/>
  <c r="E7" i="3"/>
  <c r="E15" i="3"/>
  <c r="E23" i="3"/>
  <c r="E26" i="3"/>
  <c r="E27" i="3"/>
  <c r="E35" i="3"/>
  <c r="E43" i="3"/>
  <c r="E51" i="3"/>
  <c r="E55" i="3"/>
  <c r="E56" i="3"/>
  <c r="E65" i="3"/>
  <c r="E5" i="3"/>
  <c r="E33" i="3"/>
  <c r="E63" i="3"/>
  <c r="C16" i="2" l="1"/>
  <c r="C7" i="2"/>
  <c r="C13" i="2"/>
  <c r="C10" i="2"/>
  <c r="C4" i="2"/>
</calcChain>
</file>

<file path=xl/sharedStrings.xml><?xml version="1.0" encoding="utf-8"?>
<sst xmlns="http://schemas.openxmlformats.org/spreadsheetml/2006/main" count="148" uniqueCount="128">
  <si>
    <t>Financial</t>
  </si>
  <si>
    <t>Starting salary</t>
  </si>
  <si>
    <t>Low / salary isnt important to begin, ive got some stashed cash to keep me going</t>
  </si>
  <si>
    <t>Medium Low / I need an income, but it doesn’t have to be maximum to start</t>
  </si>
  <si>
    <t>Medium High / cashflow is important from the outset</t>
  </si>
  <si>
    <t>High / I cannot go into debt I need a full salary from day 1</t>
  </si>
  <si>
    <t>Long Term Earning Potential</t>
  </si>
  <si>
    <t>how important is the long term earning potential ?</t>
  </si>
  <si>
    <t>Low / I need cash now! Ill figure the rest out later</t>
  </si>
  <si>
    <t>Medium Low / its important but ive got more important issues to fix first</t>
  </si>
  <si>
    <t xml:space="preserve">Medium / 50/50 Im not sure </t>
  </si>
  <si>
    <t>High / Huge importance, this is my exit strategy, im tired of re-inventing myself</t>
  </si>
  <si>
    <t>Medium High / It’s fairy important factor in my decision, I cant waste time on a dead end job</t>
  </si>
  <si>
    <t>How risk averse are you?</t>
  </si>
  <si>
    <t>Financial Risk Factor</t>
  </si>
  <si>
    <t>Low / Fuck it, im throwing caution to the wind, im young and gotta take chances</t>
  </si>
  <si>
    <t>Medium Low / im not a cowboy, but ill take a chance</t>
  </si>
  <si>
    <t>Medium / 50/50 Im not sure really</t>
  </si>
  <si>
    <t>Medium High / Woah buddy, this looks dangerous, and I don’t like to burn myself</t>
  </si>
  <si>
    <t>High / ive been burned and I aint playing with fire ever again</t>
  </si>
  <si>
    <t xml:space="preserve">Practical </t>
  </si>
  <si>
    <t>Location</t>
  </si>
  <si>
    <t>How Important is where you work?</t>
  </si>
  <si>
    <t>Low / im here to explore, give me a map and lets ride</t>
  </si>
  <si>
    <t>Medium Low / I don’t mind a bit of commute</t>
  </si>
  <si>
    <t>Medium / 50/50 Im not really sure if I care or I don’t?</t>
  </si>
  <si>
    <t>Medium High / im not wasting my life in traffic, location pretty important</t>
  </si>
  <si>
    <t>High / I want to roll out of bed and work in my boxers</t>
  </si>
  <si>
    <t>Work Hours</t>
  </si>
  <si>
    <t>Low / I dig office banter, ill take whatever comes my way</t>
  </si>
  <si>
    <t>Medium Low / 8-5 is not ideal but im desperate</t>
  </si>
  <si>
    <t xml:space="preserve">Medium / 50/50 I have no preference </t>
  </si>
  <si>
    <t>Medium High / these are the hours of my life! Don’t steal them</t>
  </si>
  <si>
    <t>Medium Low / well it would be nice but its not a deal breaker</t>
  </si>
  <si>
    <t>Medium / 50/50 im not phased either way</t>
  </si>
  <si>
    <t>High / Every second counts, this is vital, I cant be clock watching</t>
  </si>
  <si>
    <t>Strategic</t>
  </si>
  <si>
    <t>Passionate</t>
  </si>
  <si>
    <t>Do you care if you love what you do?</t>
  </si>
  <si>
    <t>Medium Low / Nah its minor, I can get into anything if im getting a salary</t>
  </si>
  <si>
    <t>Low / stop giving me that fairy bullshit, work is work, let go</t>
  </si>
  <si>
    <t xml:space="preserve">Medium / 50/50 I don’t mind </t>
  </si>
  <si>
    <t>Skillset</t>
  </si>
  <si>
    <t>Do you need to be good at your job from day 1?</t>
  </si>
  <si>
    <t>Low / nah im a fast learner, bring it on</t>
  </si>
  <si>
    <t>Medium Low/ ill have a go I reckon, nervous face</t>
  </si>
  <si>
    <t>Medium / 50/50 it would be nice but its not a deal breaker</t>
  </si>
  <si>
    <t>Medium High / yeah I need to be confident</t>
  </si>
  <si>
    <t xml:space="preserve">High /  Of course, im not going to embarress myself for a second! </t>
  </si>
  <si>
    <t>Mentorship</t>
  </si>
  <si>
    <t>How important are the people you will learn from?</t>
  </si>
  <si>
    <t>Low / don’t care, im going take their jjobs soon anyway</t>
  </si>
  <si>
    <t>Medium / 50/50 not a deal breaker</t>
  </si>
  <si>
    <t>Medium High / I thrive under good leadership and this is important</t>
  </si>
  <si>
    <t>High / vital , I must have the best mentor it will make all the difference</t>
  </si>
  <si>
    <t xml:space="preserve">How is the starting salary in this job? </t>
  </si>
  <si>
    <t>1. nothing from nothing is nothing! Zero</t>
  </si>
  <si>
    <t>2. small bit of beer money</t>
  </si>
  <si>
    <t>3. ag its okay, but probably half of what I need</t>
  </si>
  <si>
    <t>4. Pretty good, covers my overheads</t>
  </si>
  <si>
    <t>5. They see me rollin, they hatin! Im putting money in da bank!</t>
  </si>
  <si>
    <t xml:space="preserve">Hows the future earning potential in this position? </t>
  </si>
  <si>
    <t>1. this is the highest I will ever go in this company, so not high</t>
  </si>
  <si>
    <t>3. could be good/ could be bad</t>
  </si>
  <si>
    <t>2. could do well, but its unclear, but not likely</t>
  </si>
  <si>
    <t>4. pretty good man, im aiming at vice president, I know I can do his job</t>
  </si>
  <si>
    <t>5. Shares and boat and hoes… I could get rich here</t>
  </si>
  <si>
    <t>Is there any personal risk in this for you?</t>
  </si>
  <si>
    <t>1. I could lose everything I own</t>
  </si>
  <si>
    <t xml:space="preserve">2. ya but its limited to my life savings </t>
  </si>
  <si>
    <t>3. its not clear at this stage but moderately risky</t>
  </si>
  <si>
    <t>4. Not much other than my reputation</t>
  </si>
  <si>
    <t>5. I will be better off no matter what</t>
  </si>
  <si>
    <t>Where is this job located</t>
  </si>
  <si>
    <t>1. on the bladdy moon, im looking at hours in the car every day</t>
  </si>
  <si>
    <t>2. ya look not great, but im not scared of a little road rash</t>
  </si>
  <si>
    <t>3. not worse than most jobs, im indifferent to location</t>
  </si>
  <si>
    <t>4. close! Im going be popping home for lunch!</t>
  </si>
  <si>
    <t>5. literally working in my boxers and living the dream, perfect location</t>
  </si>
  <si>
    <t>What are the Work Hours Like?</t>
  </si>
  <si>
    <t>2. man slaughter, its going to be rough, but there is light at end of tunnel</t>
  </si>
  <si>
    <t>1. murder in first degree, ill be in prison for the rest of my days</t>
  </si>
  <si>
    <t>4. breaking and entering, in and out in a flash, minimal sentence</t>
  </si>
  <si>
    <t>3. Assualt with deadly weapon, 9-5 the usual</t>
  </si>
  <si>
    <t>5. Hedge fund manager, your sentence will be served at a luxury resort of your choice</t>
  </si>
  <si>
    <t xml:space="preserve">2. Not great, but that’s not important when the company is </t>
  </si>
  <si>
    <t>1. Bunch of dicks</t>
  </si>
  <si>
    <t>3. Who cares I don’t</t>
  </si>
  <si>
    <t>4. good leadership, I think im going to learn a lot</t>
  </si>
  <si>
    <t>Company Potential</t>
  </si>
  <si>
    <t>1. It’s a bootstrapped start up, good chance of it going up in flames</t>
  </si>
  <si>
    <t>2. Great idea for a business, but not guarenteed success</t>
  </si>
  <si>
    <t>3. its got 50/50 shot at being successful</t>
  </si>
  <si>
    <t>4. Already established, going strong, pretty damn good opportunity</t>
  </si>
  <si>
    <t>5. It’s the best in the market, and everyone wants to work here</t>
  </si>
  <si>
    <t>How important is it tht the company be established</t>
  </si>
  <si>
    <t>Low / I want to be part of a startup and build something from scratch</t>
  </si>
  <si>
    <t>High / I have a family and the only earner, if this company fails we are homeless</t>
  </si>
  <si>
    <t>Medium High / my wife makes half the overheads, so I cant risk too much</t>
  </si>
  <si>
    <t>Passion, it’s the reason why we do this</t>
  </si>
  <si>
    <t>1. Couldn’t careless about the job, it’s a means to an end</t>
  </si>
  <si>
    <t>2. I care about doing a good job, but that’s about as far as it goes in this position</t>
  </si>
  <si>
    <t>3. Somedays will be great, some day not so great</t>
  </si>
  <si>
    <t>5. This will be my legacy to the world! I cant wait to get up and do this every day.</t>
  </si>
  <si>
    <t>4. Pretty damn excited to be a part of this</t>
  </si>
  <si>
    <t>1. I have no idea where to begin with this, its going to be hard</t>
  </si>
  <si>
    <t>2. I'm pretty clueless but I'll learn quick</t>
  </si>
  <si>
    <t>3. Okay, I think I can do this</t>
  </si>
  <si>
    <t>5. I was born for this. I know exactly how im going to make it work</t>
  </si>
  <si>
    <t xml:space="preserve">4. I've got this,I think I'm pretty damn good </t>
  </si>
  <si>
    <t>Skillset , have you got what it takes</t>
  </si>
  <si>
    <t>Weighting</t>
  </si>
  <si>
    <t>Answer</t>
  </si>
  <si>
    <t>Medium 50/50, either way its not a deal breaker</t>
  </si>
  <si>
    <t>List 5 Job Opportunities</t>
  </si>
  <si>
    <t>Medium High / I need to give a shit</t>
  </si>
  <si>
    <t>High / hell yes, I need to feel inspired and change the world</t>
  </si>
  <si>
    <t>Leaders and Potential to Learn and Grow</t>
  </si>
  <si>
    <t>Total Scores</t>
  </si>
  <si>
    <t>Questions</t>
  </si>
  <si>
    <t xml:space="preserve">how important is your starting salary? Can you afford to build up to a great salary, or do you need your money from day 1 to be good. </t>
  </si>
  <si>
    <t>Medium Low / kinda nice to look up to someone, but im a loner</t>
  </si>
  <si>
    <t>5. im here more for them than the company, they are incredible</t>
  </si>
  <si>
    <t xml:space="preserve">When choosing your next move, which of these factors are most important, or least important? </t>
  </si>
  <si>
    <t>ONLY FILL IN THE GREEN BLOCKS ON THIS SPREADSHEET</t>
  </si>
  <si>
    <t>just fill in the number eg. 5</t>
  </si>
  <si>
    <t>eg. Astronaut</t>
  </si>
  <si>
    <t>How Important are the daily grind rules/routine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</si>
</sst>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008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6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0" fillId="2" borderId="0" xfId="0" applyFill="1"/>
    <xf numFmtId="0" fontId="0" fillId="2" borderId="1" xfId="0" applyFill="1" applyBorder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8000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AEF6C-2690-4381-A753-792C13BF2A87}">
  <dimension ref="B2:D75"/>
  <sheetViews>
    <sheetView tabSelected="1" topLeftCell="B37" workbookViewId="0">
      <selection activeCell="B40" sqref="B40"/>
    </sheetView>
  </sheetViews>
  <sheetFormatPr defaultRowHeight="15" x14ac:dyDescent="0.25"/>
  <cols>
    <col min="2" max="2" width="18.42578125" customWidth="1"/>
    <col min="4" max="4" width="152.28515625" customWidth="1"/>
  </cols>
  <sheetData>
    <row r="2" spans="2:4" x14ac:dyDescent="0.25">
      <c r="B2" s="2" t="s">
        <v>111</v>
      </c>
      <c r="D2" t="s">
        <v>123</v>
      </c>
    </row>
    <row r="3" spans="2:4" x14ac:dyDescent="0.25">
      <c r="D3" s="8" t="s">
        <v>124</v>
      </c>
    </row>
    <row r="4" spans="2:4" x14ac:dyDescent="0.25">
      <c r="B4" s="2" t="s">
        <v>0</v>
      </c>
    </row>
    <row r="5" spans="2:4" x14ac:dyDescent="0.25">
      <c r="B5" t="s">
        <v>1</v>
      </c>
      <c r="D5" s="1" t="s">
        <v>120</v>
      </c>
    </row>
    <row r="6" spans="2:4" x14ac:dyDescent="0.25">
      <c r="C6">
        <v>1</v>
      </c>
      <c r="D6" t="s">
        <v>2</v>
      </c>
    </row>
    <row r="7" spans="2:4" x14ac:dyDescent="0.25">
      <c r="C7">
        <v>2</v>
      </c>
      <c r="D7" t="s">
        <v>3</v>
      </c>
    </row>
    <row r="8" spans="2:4" x14ac:dyDescent="0.25">
      <c r="C8">
        <v>3</v>
      </c>
      <c r="D8" t="s">
        <v>113</v>
      </c>
    </row>
    <row r="9" spans="2:4" x14ac:dyDescent="0.25">
      <c r="C9">
        <v>4</v>
      </c>
      <c r="D9" t="s">
        <v>4</v>
      </c>
    </row>
    <row r="10" spans="2:4" x14ac:dyDescent="0.25">
      <c r="C10">
        <v>5</v>
      </c>
      <c r="D10" t="s">
        <v>5</v>
      </c>
    </row>
    <row r="11" spans="2:4" x14ac:dyDescent="0.25">
      <c r="C11" t="s">
        <v>112</v>
      </c>
      <c r="D11" s="7" t="s">
        <v>125</v>
      </c>
    </row>
    <row r="13" spans="2:4" x14ac:dyDescent="0.25">
      <c r="B13" t="s">
        <v>6</v>
      </c>
      <c r="D13" s="1" t="s">
        <v>7</v>
      </c>
    </row>
    <row r="14" spans="2:4" x14ac:dyDescent="0.25">
      <c r="C14">
        <v>1</v>
      </c>
      <c r="D14" t="s">
        <v>8</v>
      </c>
    </row>
    <row r="15" spans="2:4" x14ac:dyDescent="0.25">
      <c r="C15">
        <v>2</v>
      </c>
      <c r="D15" t="s">
        <v>9</v>
      </c>
    </row>
    <row r="16" spans="2:4" x14ac:dyDescent="0.25">
      <c r="C16">
        <v>3</v>
      </c>
      <c r="D16" t="s">
        <v>10</v>
      </c>
    </row>
    <row r="17" spans="2:4" x14ac:dyDescent="0.25">
      <c r="C17">
        <v>4</v>
      </c>
      <c r="D17" t="s">
        <v>12</v>
      </c>
    </row>
    <row r="18" spans="2:4" x14ac:dyDescent="0.25">
      <c r="C18">
        <v>5</v>
      </c>
      <c r="D18" t="s">
        <v>11</v>
      </c>
    </row>
    <row r="19" spans="2:4" x14ac:dyDescent="0.25">
      <c r="C19" t="s">
        <v>112</v>
      </c>
      <c r="D19" s="7"/>
    </row>
    <row r="21" spans="2:4" x14ac:dyDescent="0.25">
      <c r="B21" t="s">
        <v>14</v>
      </c>
      <c r="D21" s="1" t="s">
        <v>13</v>
      </c>
    </row>
    <row r="22" spans="2:4" x14ac:dyDescent="0.25">
      <c r="C22">
        <v>1</v>
      </c>
      <c r="D22" t="s">
        <v>15</v>
      </c>
    </row>
    <row r="23" spans="2:4" x14ac:dyDescent="0.25">
      <c r="C23">
        <v>2</v>
      </c>
      <c r="D23" t="s">
        <v>16</v>
      </c>
    </row>
    <row r="24" spans="2:4" x14ac:dyDescent="0.25">
      <c r="C24">
        <v>3</v>
      </c>
      <c r="D24" t="s">
        <v>17</v>
      </c>
    </row>
    <row r="25" spans="2:4" x14ac:dyDescent="0.25">
      <c r="C25">
        <v>4</v>
      </c>
      <c r="D25" t="s">
        <v>18</v>
      </c>
    </row>
    <row r="26" spans="2:4" x14ac:dyDescent="0.25">
      <c r="C26">
        <v>5</v>
      </c>
      <c r="D26" t="s">
        <v>19</v>
      </c>
    </row>
    <row r="27" spans="2:4" x14ac:dyDescent="0.25">
      <c r="C27" t="s">
        <v>112</v>
      </c>
      <c r="D27" s="7"/>
    </row>
    <row r="28" spans="2:4" x14ac:dyDescent="0.25">
      <c r="B28" s="2" t="s">
        <v>20</v>
      </c>
      <c r="D28" s="1"/>
    </row>
    <row r="29" spans="2:4" x14ac:dyDescent="0.25">
      <c r="B29" t="s">
        <v>21</v>
      </c>
      <c r="D29" s="1" t="s">
        <v>22</v>
      </c>
    </row>
    <row r="30" spans="2:4" x14ac:dyDescent="0.25">
      <c r="C30">
        <v>1</v>
      </c>
      <c r="D30" t="s">
        <v>23</v>
      </c>
    </row>
    <row r="31" spans="2:4" x14ac:dyDescent="0.25">
      <c r="C31">
        <v>2</v>
      </c>
      <c r="D31" t="s">
        <v>24</v>
      </c>
    </row>
    <row r="32" spans="2:4" x14ac:dyDescent="0.25">
      <c r="C32">
        <v>3</v>
      </c>
      <c r="D32" t="s">
        <v>25</v>
      </c>
    </row>
    <row r="33" spans="2:4" x14ac:dyDescent="0.25">
      <c r="C33">
        <v>4</v>
      </c>
      <c r="D33" t="s">
        <v>26</v>
      </c>
    </row>
    <row r="34" spans="2:4" x14ac:dyDescent="0.25">
      <c r="C34">
        <v>5</v>
      </c>
      <c r="D34" t="s">
        <v>27</v>
      </c>
    </row>
    <row r="35" spans="2:4" x14ac:dyDescent="0.25">
      <c r="C35" t="s">
        <v>112</v>
      </c>
      <c r="D35" s="7"/>
    </row>
    <row r="37" spans="2:4" x14ac:dyDescent="0.25">
      <c r="B37" t="s">
        <v>28</v>
      </c>
      <c r="D37" s="1" t="s">
        <v>127</v>
      </c>
    </row>
    <row r="38" spans="2:4" x14ac:dyDescent="0.25">
      <c r="C38">
        <v>1</v>
      </c>
      <c r="D38" t="s">
        <v>29</v>
      </c>
    </row>
    <row r="39" spans="2:4" x14ac:dyDescent="0.25">
      <c r="C39">
        <v>2</v>
      </c>
      <c r="D39" t="s">
        <v>30</v>
      </c>
    </row>
    <row r="40" spans="2:4" x14ac:dyDescent="0.25">
      <c r="C40">
        <v>3</v>
      </c>
      <c r="D40" t="s">
        <v>31</v>
      </c>
    </row>
    <row r="41" spans="2:4" x14ac:dyDescent="0.25">
      <c r="C41">
        <v>4</v>
      </c>
      <c r="D41" t="s">
        <v>32</v>
      </c>
    </row>
    <row r="42" spans="2:4" x14ac:dyDescent="0.25">
      <c r="C42">
        <v>5</v>
      </c>
      <c r="D42" t="s">
        <v>35</v>
      </c>
    </row>
    <row r="43" spans="2:4" x14ac:dyDescent="0.25">
      <c r="C43" t="s">
        <v>112</v>
      </c>
      <c r="D43" s="7"/>
    </row>
    <row r="45" spans="2:4" x14ac:dyDescent="0.25">
      <c r="B45" t="s">
        <v>89</v>
      </c>
      <c r="D45" s="1" t="s">
        <v>95</v>
      </c>
    </row>
    <row r="46" spans="2:4" x14ac:dyDescent="0.25">
      <c r="C46">
        <v>1</v>
      </c>
      <c r="D46" t="s">
        <v>96</v>
      </c>
    </row>
    <row r="47" spans="2:4" x14ac:dyDescent="0.25">
      <c r="C47">
        <v>2</v>
      </c>
      <c r="D47" t="s">
        <v>33</v>
      </c>
    </row>
    <row r="48" spans="2:4" x14ac:dyDescent="0.25">
      <c r="C48">
        <v>3</v>
      </c>
      <c r="D48" t="s">
        <v>34</v>
      </c>
    </row>
    <row r="49" spans="2:4" x14ac:dyDescent="0.25">
      <c r="C49">
        <v>4</v>
      </c>
      <c r="D49" t="s">
        <v>98</v>
      </c>
    </row>
    <row r="50" spans="2:4" x14ac:dyDescent="0.25">
      <c r="C50">
        <v>5</v>
      </c>
      <c r="D50" t="s">
        <v>97</v>
      </c>
    </row>
    <row r="51" spans="2:4" x14ac:dyDescent="0.25">
      <c r="C51" t="s">
        <v>112</v>
      </c>
      <c r="D51" s="7"/>
    </row>
    <row r="52" spans="2:4" x14ac:dyDescent="0.25">
      <c r="B52" s="2" t="s">
        <v>36</v>
      </c>
    </row>
    <row r="53" spans="2:4" x14ac:dyDescent="0.25">
      <c r="B53" t="s">
        <v>37</v>
      </c>
      <c r="D53" s="1" t="s">
        <v>38</v>
      </c>
    </row>
    <row r="54" spans="2:4" x14ac:dyDescent="0.25">
      <c r="C54">
        <v>1</v>
      </c>
      <c r="D54" t="s">
        <v>40</v>
      </c>
    </row>
    <row r="55" spans="2:4" x14ac:dyDescent="0.25">
      <c r="C55">
        <v>2</v>
      </c>
      <c r="D55" t="s">
        <v>39</v>
      </c>
    </row>
    <row r="56" spans="2:4" x14ac:dyDescent="0.25">
      <c r="C56">
        <v>3</v>
      </c>
      <c r="D56" t="s">
        <v>41</v>
      </c>
    </row>
    <row r="57" spans="2:4" x14ac:dyDescent="0.25">
      <c r="C57">
        <v>4</v>
      </c>
      <c r="D57" t="s">
        <v>115</v>
      </c>
    </row>
    <row r="58" spans="2:4" x14ac:dyDescent="0.25">
      <c r="C58">
        <v>5</v>
      </c>
      <c r="D58" t="s">
        <v>116</v>
      </c>
    </row>
    <row r="59" spans="2:4" x14ac:dyDescent="0.25">
      <c r="C59" t="s">
        <v>112</v>
      </c>
      <c r="D59" s="7"/>
    </row>
    <row r="61" spans="2:4" x14ac:dyDescent="0.25">
      <c r="B61" t="s">
        <v>42</v>
      </c>
      <c r="D61" s="1" t="s">
        <v>43</v>
      </c>
    </row>
    <row r="62" spans="2:4" x14ac:dyDescent="0.25">
      <c r="C62">
        <v>1</v>
      </c>
      <c r="D62" t="s">
        <v>44</v>
      </c>
    </row>
    <row r="63" spans="2:4" x14ac:dyDescent="0.25">
      <c r="C63">
        <v>2</v>
      </c>
      <c r="D63" t="s">
        <v>45</v>
      </c>
    </row>
    <row r="64" spans="2:4" x14ac:dyDescent="0.25">
      <c r="C64">
        <v>3</v>
      </c>
      <c r="D64" t="s">
        <v>46</v>
      </c>
    </row>
    <row r="65" spans="2:4" x14ac:dyDescent="0.25">
      <c r="C65">
        <v>4</v>
      </c>
      <c r="D65" t="s">
        <v>47</v>
      </c>
    </row>
    <row r="66" spans="2:4" x14ac:dyDescent="0.25">
      <c r="C66">
        <v>5</v>
      </c>
      <c r="D66" t="s">
        <v>48</v>
      </c>
    </row>
    <row r="67" spans="2:4" x14ac:dyDescent="0.25">
      <c r="C67" t="s">
        <v>112</v>
      </c>
      <c r="D67" s="7"/>
    </row>
    <row r="69" spans="2:4" x14ac:dyDescent="0.25">
      <c r="B69" t="s">
        <v>49</v>
      </c>
      <c r="D69" s="1" t="s">
        <v>50</v>
      </c>
    </row>
    <row r="70" spans="2:4" x14ac:dyDescent="0.25">
      <c r="C70">
        <v>1</v>
      </c>
      <c r="D70" t="s">
        <v>51</v>
      </c>
    </row>
    <row r="71" spans="2:4" x14ac:dyDescent="0.25">
      <c r="C71">
        <v>2</v>
      </c>
      <c r="D71" t="s">
        <v>121</v>
      </c>
    </row>
    <row r="72" spans="2:4" x14ac:dyDescent="0.25">
      <c r="C72">
        <v>3</v>
      </c>
      <c r="D72" t="s">
        <v>52</v>
      </c>
    </row>
    <row r="73" spans="2:4" x14ac:dyDescent="0.25">
      <c r="C73">
        <v>4</v>
      </c>
      <c r="D73" t="s">
        <v>53</v>
      </c>
    </row>
    <row r="74" spans="2:4" x14ac:dyDescent="0.25">
      <c r="C74">
        <v>5</v>
      </c>
      <c r="D74" t="s">
        <v>54</v>
      </c>
    </row>
    <row r="75" spans="2:4" x14ac:dyDescent="0.25">
      <c r="C75" t="s">
        <v>112</v>
      </c>
      <c r="D75" s="7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96D636-17D9-46CE-886C-022ACD8F0E59}">
  <dimension ref="A1:C17"/>
  <sheetViews>
    <sheetView workbookViewId="0">
      <selection activeCell="B4" sqref="B4"/>
    </sheetView>
  </sheetViews>
  <sheetFormatPr defaultRowHeight="15" x14ac:dyDescent="0.25"/>
  <cols>
    <col min="2" max="2" width="54.42578125" customWidth="1"/>
    <col min="3" max="3" width="18.42578125" customWidth="1"/>
  </cols>
  <sheetData>
    <row r="1" spans="1:3" x14ac:dyDescent="0.25">
      <c r="B1" s="8" t="s">
        <v>124</v>
      </c>
    </row>
    <row r="2" spans="1:3" x14ac:dyDescent="0.25">
      <c r="B2" s="2" t="s">
        <v>114</v>
      </c>
      <c r="C2" s="6" t="s">
        <v>118</v>
      </c>
    </row>
    <row r="4" spans="1:3" x14ac:dyDescent="0.25">
      <c r="A4">
        <v>1</v>
      </c>
      <c r="B4" s="3" t="s">
        <v>126</v>
      </c>
      <c r="C4" s="5" t="e">
        <f>Questions!E5+Questions!E12+Questions!E19+Questions!E26+Questions!E33+Questions!E40+Questions!E47+Questions!E55+Questions!E63</f>
        <v>#VALUE!</v>
      </c>
    </row>
    <row r="5" spans="1:3" x14ac:dyDescent="0.25">
      <c r="C5" s="5"/>
    </row>
    <row r="6" spans="1:3" x14ac:dyDescent="0.25">
      <c r="C6" s="5"/>
    </row>
    <row r="7" spans="1:3" x14ac:dyDescent="0.25">
      <c r="A7">
        <v>2</v>
      </c>
      <c r="B7" s="3"/>
      <c r="C7" s="5" t="e">
        <f>Questions!E6+Questions!E13+Questions!E20+Questions!E27+Questions!E34+Questions!E41+Questions!E48+Questions!E56+Questions!E64</f>
        <v>#VALUE!</v>
      </c>
    </row>
    <row r="8" spans="1:3" x14ac:dyDescent="0.25">
      <c r="C8" s="5"/>
    </row>
    <row r="9" spans="1:3" x14ac:dyDescent="0.25">
      <c r="C9" s="5"/>
    </row>
    <row r="10" spans="1:3" x14ac:dyDescent="0.25">
      <c r="A10">
        <v>3</v>
      </c>
      <c r="B10" s="3"/>
      <c r="C10" s="5" t="e">
        <f>Questions!E7+Questions!E14+Questions!E21+Questions!E28+Questions!E35+Questions!E42+Questions!E49+Questions!E57+Questions!E65</f>
        <v>#VALUE!</v>
      </c>
    </row>
    <row r="11" spans="1:3" x14ac:dyDescent="0.25">
      <c r="C11" s="5"/>
    </row>
    <row r="12" spans="1:3" x14ac:dyDescent="0.25">
      <c r="C12" s="5"/>
    </row>
    <row r="13" spans="1:3" x14ac:dyDescent="0.25">
      <c r="A13">
        <v>4</v>
      </c>
      <c r="B13" s="3"/>
      <c r="C13" s="5" t="e">
        <f>Questions!E8+Questions!E15+Questions!E22+Questions!E29+Questions!E36+Questions!E43+Questions!E50+Questions!E58+Questions!E66</f>
        <v>#VALUE!</v>
      </c>
    </row>
    <row r="14" spans="1:3" x14ac:dyDescent="0.25">
      <c r="C14" s="5"/>
    </row>
    <row r="15" spans="1:3" x14ac:dyDescent="0.25">
      <c r="C15" s="5"/>
    </row>
    <row r="16" spans="1:3" x14ac:dyDescent="0.25">
      <c r="A16">
        <v>5</v>
      </c>
      <c r="B16" s="3"/>
      <c r="C16" s="5" t="e">
        <f>Questions!E9+Questions!E16+Questions!E23+Questions!E30+Questions!E37+Questions!E44+Questions!E51+Questions!E59+Questions!E67</f>
        <v>#VALUE!</v>
      </c>
    </row>
    <row r="17" spans="3:3" x14ac:dyDescent="0.25">
      <c r="C17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45433-D504-4993-BAE9-443DECE2D3A0}">
  <dimension ref="B1:E67"/>
  <sheetViews>
    <sheetView topLeftCell="A33" workbookViewId="0">
      <selection activeCell="D12" sqref="D12:D16"/>
    </sheetView>
  </sheetViews>
  <sheetFormatPr defaultRowHeight="15" x14ac:dyDescent="0.25"/>
  <cols>
    <col min="2" max="2" width="76.28515625" customWidth="1"/>
    <col min="3" max="3" width="27.7109375" customWidth="1"/>
    <col min="5" max="5" width="10.7109375" customWidth="1"/>
    <col min="6" max="6" width="12.28515625" customWidth="1"/>
  </cols>
  <sheetData>
    <row r="1" spans="2:5" x14ac:dyDescent="0.25">
      <c r="B1" s="8" t="s">
        <v>124</v>
      </c>
    </row>
    <row r="2" spans="2:5" x14ac:dyDescent="0.25">
      <c r="B2" s="2" t="s">
        <v>119</v>
      </c>
    </row>
    <row r="4" spans="2:5" x14ac:dyDescent="0.25">
      <c r="B4" s="2" t="s">
        <v>55</v>
      </c>
      <c r="C4" s="1" t="s">
        <v>111</v>
      </c>
      <c r="D4" t="str">
        <f>Weighting!D11</f>
        <v>just fill in the number eg. 5</v>
      </c>
    </row>
    <row r="5" spans="2:5" x14ac:dyDescent="0.25">
      <c r="B5" t="s">
        <v>56</v>
      </c>
      <c r="C5" t="str">
        <f>'Job Opportunities'!B4</f>
        <v>eg. Astronaut</v>
      </c>
      <c r="D5" s="4"/>
      <c r="E5" t="e">
        <f>D5*D$4</f>
        <v>#VALUE!</v>
      </c>
    </row>
    <row r="6" spans="2:5" x14ac:dyDescent="0.25">
      <c r="B6" t="s">
        <v>57</v>
      </c>
      <c r="C6">
        <f>'Job Opportunities'!B7</f>
        <v>0</v>
      </c>
      <c r="D6" s="4"/>
      <c r="E6" t="e">
        <f t="shared" ref="E6:E9" si="0">D6*D$4</f>
        <v>#VALUE!</v>
      </c>
    </row>
    <row r="7" spans="2:5" x14ac:dyDescent="0.25">
      <c r="B7" t="s">
        <v>58</v>
      </c>
      <c r="C7">
        <f>'Job Opportunities'!B10</f>
        <v>0</v>
      </c>
      <c r="D7" s="4"/>
      <c r="E7" t="e">
        <f t="shared" si="0"/>
        <v>#VALUE!</v>
      </c>
    </row>
    <row r="8" spans="2:5" x14ac:dyDescent="0.25">
      <c r="B8" t="s">
        <v>59</v>
      </c>
      <c r="C8">
        <f>'Job Opportunities'!B13</f>
        <v>0</v>
      </c>
      <c r="D8" s="4"/>
      <c r="E8" t="e">
        <f t="shared" si="0"/>
        <v>#VALUE!</v>
      </c>
    </row>
    <row r="9" spans="2:5" x14ac:dyDescent="0.25">
      <c r="B9" t="s">
        <v>60</v>
      </c>
      <c r="C9">
        <f>'Job Opportunities'!B16</f>
        <v>0</v>
      </c>
      <c r="D9" s="4"/>
      <c r="E9" t="e">
        <f t="shared" si="0"/>
        <v>#VALUE!</v>
      </c>
    </row>
    <row r="11" spans="2:5" x14ac:dyDescent="0.25">
      <c r="B11" s="2" t="s">
        <v>61</v>
      </c>
      <c r="C11" s="1" t="s">
        <v>111</v>
      </c>
      <c r="D11">
        <f>Weighting!D19</f>
        <v>0</v>
      </c>
    </row>
    <row r="12" spans="2:5" x14ac:dyDescent="0.25">
      <c r="B12" t="s">
        <v>62</v>
      </c>
      <c r="C12" t="str">
        <f>C5</f>
        <v>eg. Astronaut</v>
      </c>
      <c r="D12" s="4"/>
      <c r="E12">
        <f>D12*D$11</f>
        <v>0</v>
      </c>
    </row>
    <row r="13" spans="2:5" x14ac:dyDescent="0.25">
      <c r="B13" t="s">
        <v>64</v>
      </c>
      <c r="C13">
        <f>C6</f>
        <v>0</v>
      </c>
      <c r="D13" s="4"/>
      <c r="E13">
        <f t="shared" ref="E13:E16" si="1">D13*D$11</f>
        <v>0</v>
      </c>
    </row>
    <row r="14" spans="2:5" x14ac:dyDescent="0.25">
      <c r="B14" t="s">
        <v>63</v>
      </c>
      <c r="C14">
        <f>C7</f>
        <v>0</v>
      </c>
      <c r="D14" s="4"/>
      <c r="E14">
        <f t="shared" si="1"/>
        <v>0</v>
      </c>
    </row>
    <row r="15" spans="2:5" x14ac:dyDescent="0.25">
      <c r="B15" t="s">
        <v>65</v>
      </c>
      <c r="C15">
        <f>C8</f>
        <v>0</v>
      </c>
      <c r="D15" s="4"/>
      <c r="E15">
        <f t="shared" si="1"/>
        <v>0</v>
      </c>
    </row>
    <row r="16" spans="2:5" x14ac:dyDescent="0.25">
      <c r="B16" t="s">
        <v>66</v>
      </c>
      <c r="C16">
        <f>C9</f>
        <v>0</v>
      </c>
      <c r="D16" s="4"/>
      <c r="E16">
        <f t="shared" si="1"/>
        <v>0</v>
      </c>
    </row>
    <row r="18" spans="2:5" x14ac:dyDescent="0.25">
      <c r="B18" s="2" t="s">
        <v>67</v>
      </c>
      <c r="C18" s="1" t="s">
        <v>111</v>
      </c>
      <c r="D18">
        <f>Weighting!D27</f>
        <v>0</v>
      </c>
    </row>
    <row r="19" spans="2:5" x14ac:dyDescent="0.25">
      <c r="B19" t="s">
        <v>68</v>
      </c>
      <c r="C19" t="str">
        <f>C12</f>
        <v>eg. Astronaut</v>
      </c>
      <c r="D19" s="4"/>
      <c r="E19">
        <f>D19*D$18</f>
        <v>0</v>
      </c>
    </row>
    <row r="20" spans="2:5" x14ac:dyDescent="0.25">
      <c r="B20" t="s">
        <v>69</v>
      </c>
      <c r="C20">
        <f>C13</f>
        <v>0</v>
      </c>
      <c r="D20" s="4"/>
      <c r="E20">
        <f t="shared" ref="E20:E23" si="2">D20*D$18</f>
        <v>0</v>
      </c>
    </row>
    <row r="21" spans="2:5" x14ac:dyDescent="0.25">
      <c r="B21" t="s">
        <v>70</v>
      </c>
      <c r="C21">
        <f>C14</f>
        <v>0</v>
      </c>
      <c r="D21" s="4"/>
      <c r="E21">
        <f t="shared" si="2"/>
        <v>0</v>
      </c>
    </row>
    <row r="22" spans="2:5" x14ac:dyDescent="0.25">
      <c r="B22" t="s">
        <v>71</v>
      </c>
      <c r="C22">
        <f>C15</f>
        <v>0</v>
      </c>
      <c r="D22" s="4"/>
      <c r="E22">
        <f t="shared" si="2"/>
        <v>0</v>
      </c>
    </row>
    <row r="23" spans="2:5" x14ac:dyDescent="0.25">
      <c r="B23" t="s">
        <v>72</v>
      </c>
      <c r="C23">
        <f>C16</f>
        <v>0</v>
      </c>
      <c r="D23" s="4"/>
      <c r="E23">
        <f t="shared" si="2"/>
        <v>0</v>
      </c>
    </row>
    <row r="25" spans="2:5" x14ac:dyDescent="0.25">
      <c r="B25" s="2" t="s">
        <v>73</v>
      </c>
      <c r="C25" s="1" t="s">
        <v>111</v>
      </c>
      <c r="D25">
        <f>Weighting!D35</f>
        <v>0</v>
      </c>
    </row>
    <row r="26" spans="2:5" x14ac:dyDescent="0.25">
      <c r="B26" t="s">
        <v>74</v>
      </c>
      <c r="C26" t="str">
        <f>C19</f>
        <v>eg. Astronaut</v>
      </c>
      <c r="D26" s="4"/>
      <c r="E26">
        <f>D26*D$25</f>
        <v>0</v>
      </c>
    </row>
    <row r="27" spans="2:5" x14ac:dyDescent="0.25">
      <c r="B27" t="s">
        <v>75</v>
      </c>
      <c r="C27">
        <f>C20</f>
        <v>0</v>
      </c>
      <c r="D27" s="4"/>
      <c r="E27">
        <f t="shared" ref="E27:E30" si="3">D27*D$25</f>
        <v>0</v>
      </c>
    </row>
    <row r="28" spans="2:5" x14ac:dyDescent="0.25">
      <c r="B28" t="s">
        <v>76</v>
      </c>
      <c r="C28">
        <f>C21</f>
        <v>0</v>
      </c>
      <c r="D28" s="4"/>
      <c r="E28">
        <f t="shared" si="3"/>
        <v>0</v>
      </c>
    </row>
    <row r="29" spans="2:5" x14ac:dyDescent="0.25">
      <c r="B29" t="s">
        <v>77</v>
      </c>
      <c r="C29">
        <f>C22</f>
        <v>0</v>
      </c>
      <c r="D29" s="4"/>
      <c r="E29">
        <f t="shared" si="3"/>
        <v>0</v>
      </c>
    </row>
    <row r="30" spans="2:5" x14ac:dyDescent="0.25">
      <c r="B30" t="s">
        <v>78</v>
      </c>
      <c r="C30">
        <f>C23</f>
        <v>0</v>
      </c>
      <c r="D30" s="4"/>
      <c r="E30">
        <f t="shared" si="3"/>
        <v>0</v>
      </c>
    </row>
    <row r="32" spans="2:5" x14ac:dyDescent="0.25">
      <c r="B32" s="2" t="s">
        <v>79</v>
      </c>
      <c r="C32" s="1" t="s">
        <v>111</v>
      </c>
      <c r="D32">
        <f>Weighting!D43</f>
        <v>0</v>
      </c>
    </row>
    <row r="33" spans="2:5" x14ac:dyDescent="0.25">
      <c r="B33" t="s">
        <v>81</v>
      </c>
      <c r="C33" t="str">
        <f>C26</f>
        <v>eg. Astronaut</v>
      </c>
      <c r="D33" s="4"/>
      <c r="E33">
        <f>D33*D$32</f>
        <v>0</v>
      </c>
    </row>
    <row r="34" spans="2:5" x14ac:dyDescent="0.25">
      <c r="B34" t="s">
        <v>80</v>
      </c>
      <c r="C34">
        <f>C27</f>
        <v>0</v>
      </c>
      <c r="D34" s="4"/>
      <c r="E34">
        <f t="shared" ref="E34:E37" si="4">D34*D$32</f>
        <v>0</v>
      </c>
    </row>
    <row r="35" spans="2:5" x14ac:dyDescent="0.25">
      <c r="B35" t="s">
        <v>83</v>
      </c>
      <c r="C35">
        <f>C28</f>
        <v>0</v>
      </c>
      <c r="D35" s="4"/>
      <c r="E35">
        <f t="shared" si="4"/>
        <v>0</v>
      </c>
    </row>
    <row r="36" spans="2:5" x14ac:dyDescent="0.25">
      <c r="B36" t="s">
        <v>82</v>
      </c>
      <c r="C36">
        <f>C29</f>
        <v>0</v>
      </c>
      <c r="D36" s="4"/>
      <c r="E36">
        <f t="shared" si="4"/>
        <v>0</v>
      </c>
    </row>
    <row r="37" spans="2:5" x14ac:dyDescent="0.25">
      <c r="B37" t="s">
        <v>84</v>
      </c>
      <c r="C37">
        <f>C30</f>
        <v>0</v>
      </c>
      <c r="D37" s="4"/>
      <c r="E37">
        <f t="shared" si="4"/>
        <v>0</v>
      </c>
    </row>
    <row r="39" spans="2:5" x14ac:dyDescent="0.25">
      <c r="B39" s="2" t="s">
        <v>89</v>
      </c>
      <c r="C39" s="1" t="s">
        <v>111</v>
      </c>
      <c r="D39">
        <f>Weighting!D51</f>
        <v>0</v>
      </c>
    </row>
    <row r="40" spans="2:5" x14ac:dyDescent="0.25">
      <c r="B40" t="s">
        <v>90</v>
      </c>
      <c r="C40" t="str">
        <f>C33</f>
        <v>eg. Astronaut</v>
      </c>
      <c r="D40" s="4"/>
      <c r="E40">
        <f>D40*D$39</f>
        <v>0</v>
      </c>
    </row>
    <row r="41" spans="2:5" x14ac:dyDescent="0.25">
      <c r="B41" t="s">
        <v>91</v>
      </c>
      <c r="C41">
        <f>C34</f>
        <v>0</v>
      </c>
      <c r="D41" s="4"/>
      <c r="E41">
        <f t="shared" ref="E41:E44" si="5">D41*D$39</f>
        <v>0</v>
      </c>
    </row>
    <row r="42" spans="2:5" x14ac:dyDescent="0.25">
      <c r="B42" t="s">
        <v>92</v>
      </c>
      <c r="C42">
        <f>C35</f>
        <v>0</v>
      </c>
      <c r="D42" s="4"/>
      <c r="E42">
        <f t="shared" si="5"/>
        <v>0</v>
      </c>
    </row>
    <row r="43" spans="2:5" x14ac:dyDescent="0.25">
      <c r="B43" t="s">
        <v>93</v>
      </c>
      <c r="C43">
        <f>C36</f>
        <v>0</v>
      </c>
      <c r="D43" s="4"/>
      <c r="E43">
        <f t="shared" si="5"/>
        <v>0</v>
      </c>
    </row>
    <row r="44" spans="2:5" x14ac:dyDescent="0.25">
      <c r="B44" t="s">
        <v>94</v>
      </c>
      <c r="C44">
        <f>C37</f>
        <v>0</v>
      </c>
      <c r="D44" s="4"/>
      <c r="E44">
        <f t="shared" si="5"/>
        <v>0</v>
      </c>
    </row>
    <row r="46" spans="2:5" x14ac:dyDescent="0.25">
      <c r="B46" s="2" t="s">
        <v>99</v>
      </c>
      <c r="C46" s="1" t="s">
        <v>111</v>
      </c>
      <c r="D46">
        <f>Weighting!D59</f>
        <v>0</v>
      </c>
    </row>
    <row r="47" spans="2:5" x14ac:dyDescent="0.25">
      <c r="B47" t="s">
        <v>100</v>
      </c>
      <c r="C47" t="str">
        <f>C40</f>
        <v>eg. Astronaut</v>
      </c>
      <c r="D47" s="4"/>
      <c r="E47">
        <f>D$46*D47</f>
        <v>0</v>
      </c>
    </row>
    <row r="48" spans="2:5" x14ac:dyDescent="0.25">
      <c r="B48" t="s">
        <v>101</v>
      </c>
      <c r="C48">
        <f>C41</f>
        <v>0</v>
      </c>
      <c r="D48" s="4"/>
      <c r="E48">
        <f t="shared" ref="E48:E51" si="6">D$46*D48</f>
        <v>0</v>
      </c>
    </row>
    <row r="49" spans="2:5" x14ac:dyDescent="0.25">
      <c r="B49" t="s">
        <v>102</v>
      </c>
      <c r="C49">
        <f>C42</f>
        <v>0</v>
      </c>
      <c r="D49" s="4"/>
      <c r="E49">
        <f t="shared" si="6"/>
        <v>0</v>
      </c>
    </row>
    <row r="50" spans="2:5" x14ac:dyDescent="0.25">
      <c r="B50" t="s">
        <v>104</v>
      </c>
      <c r="C50">
        <f>C43</f>
        <v>0</v>
      </c>
      <c r="D50" s="4"/>
      <c r="E50">
        <f t="shared" si="6"/>
        <v>0</v>
      </c>
    </row>
    <row r="51" spans="2:5" x14ac:dyDescent="0.25">
      <c r="B51" t="s">
        <v>103</v>
      </c>
      <c r="C51">
        <f>C44</f>
        <v>0</v>
      </c>
      <c r="D51" s="4"/>
      <c r="E51">
        <f t="shared" si="6"/>
        <v>0</v>
      </c>
    </row>
    <row r="54" spans="2:5" x14ac:dyDescent="0.25">
      <c r="B54" s="2" t="s">
        <v>110</v>
      </c>
      <c r="C54" s="1" t="s">
        <v>111</v>
      </c>
      <c r="D54">
        <f>Weighting!D67</f>
        <v>0</v>
      </c>
    </row>
    <row r="55" spans="2:5" x14ac:dyDescent="0.25">
      <c r="B55" t="s">
        <v>105</v>
      </c>
      <c r="C55" t="str">
        <f>C47</f>
        <v>eg. Astronaut</v>
      </c>
      <c r="D55" s="4"/>
      <c r="E55">
        <f>D55*D$54</f>
        <v>0</v>
      </c>
    </row>
    <row r="56" spans="2:5" x14ac:dyDescent="0.25">
      <c r="B56" t="s">
        <v>106</v>
      </c>
      <c r="C56">
        <f>C48</f>
        <v>0</v>
      </c>
      <c r="D56" s="4"/>
      <c r="E56">
        <f t="shared" ref="E56:E59" si="7">D56*D$54</f>
        <v>0</v>
      </c>
    </row>
    <row r="57" spans="2:5" x14ac:dyDescent="0.25">
      <c r="B57" t="s">
        <v>107</v>
      </c>
      <c r="C57">
        <f>C49</f>
        <v>0</v>
      </c>
      <c r="D57" s="4"/>
      <c r="E57">
        <f t="shared" si="7"/>
        <v>0</v>
      </c>
    </row>
    <row r="58" spans="2:5" x14ac:dyDescent="0.25">
      <c r="B58" t="s">
        <v>109</v>
      </c>
      <c r="C58">
        <f>C50</f>
        <v>0</v>
      </c>
      <c r="D58" s="4"/>
      <c r="E58">
        <f t="shared" si="7"/>
        <v>0</v>
      </c>
    </row>
    <row r="59" spans="2:5" x14ac:dyDescent="0.25">
      <c r="B59" t="s">
        <v>108</v>
      </c>
      <c r="C59">
        <f>C51</f>
        <v>0</v>
      </c>
      <c r="D59" s="4"/>
      <c r="E59">
        <f t="shared" si="7"/>
        <v>0</v>
      </c>
    </row>
    <row r="62" spans="2:5" x14ac:dyDescent="0.25">
      <c r="B62" s="2" t="s">
        <v>117</v>
      </c>
      <c r="C62" s="1" t="s">
        <v>111</v>
      </c>
      <c r="D62">
        <f>Weighting!D75</f>
        <v>0</v>
      </c>
    </row>
    <row r="63" spans="2:5" x14ac:dyDescent="0.25">
      <c r="B63" t="s">
        <v>86</v>
      </c>
      <c r="C63" t="str">
        <f>C55</f>
        <v>eg. Astronaut</v>
      </c>
      <c r="D63" s="4"/>
      <c r="E63">
        <f>D63*D$62</f>
        <v>0</v>
      </c>
    </row>
    <row r="64" spans="2:5" x14ac:dyDescent="0.25">
      <c r="B64" t="s">
        <v>85</v>
      </c>
      <c r="C64">
        <f>C56</f>
        <v>0</v>
      </c>
      <c r="D64" s="4"/>
      <c r="E64">
        <f t="shared" ref="E64:E67" si="8">D64*D$62</f>
        <v>0</v>
      </c>
    </row>
    <row r="65" spans="2:5" x14ac:dyDescent="0.25">
      <c r="B65" t="s">
        <v>87</v>
      </c>
      <c r="C65">
        <f>C57</f>
        <v>0</v>
      </c>
      <c r="D65" s="4"/>
      <c r="E65">
        <f t="shared" si="8"/>
        <v>0</v>
      </c>
    </row>
    <row r="66" spans="2:5" x14ac:dyDescent="0.25">
      <c r="B66" t="s">
        <v>88</v>
      </c>
      <c r="C66">
        <f>C58</f>
        <v>0</v>
      </c>
      <c r="D66" s="4"/>
      <c r="E66">
        <f t="shared" si="8"/>
        <v>0</v>
      </c>
    </row>
    <row r="67" spans="2:5" x14ac:dyDescent="0.25">
      <c r="B67" t="s">
        <v>122</v>
      </c>
      <c r="C67">
        <f>C59</f>
        <v>0</v>
      </c>
      <c r="D67" s="4"/>
      <c r="E67">
        <f t="shared" si="8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Weighting</vt:lpstr>
      <vt:lpstr>Job Opportunities</vt:lpstr>
      <vt:lpstr>Questions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2018-02-24T09:01:53Z</dcterms:created>
  <dcterms:modified xsi:type="dcterms:W3CDTF">2018-04-15T14:36:03Z</dcterms:modified>
</cp:coreProperties>
</file>